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940011MAC_87.560\"/>
    </mc:Choice>
  </mc:AlternateContent>
  <xr:revisionPtr revIDLastSave="0" documentId="8_{CE654D1E-B3ED-48D1-8424-A93409F1CB6E}" xr6:coauthVersionLast="47" xr6:coauthVersionMax="47" xr10:uidLastSave="{00000000-0000-0000-0000-000000000000}"/>
  <bookViews>
    <workbookView xWindow="-120" yWindow="-120" windowWidth="20730" windowHeight="11040" xr2:uid="{12A25647-E0CB-4D42-90DE-D82E9D3E8D2C}"/>
  </bookViews>
  <sheets>
    <sheet name=" 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3">#REF!</definedName>
    <definedName name="_2">#REF!</definedName>
    <definedName name="_xlnm._FilterDatabase" localSheetId="3" hidden="1">'COMPOSIÇÃO DAS DESPESAS'!$A$5:$G$11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' CAPA'!$A$1:$N$8</definedName>
    <definedName name="_xlnm.Print_Area" localSheetId="3">'COMPOSIÇÃO DAS DESPESAS'!$A$1:$G$11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[2]RecProprios!$E$1:$E$65536</definedName>
    <definedName name="Despesas" localSheetId="3">[2]RecProprios!$E$1:$E$65536</definedName>
    <definedName name="Despesas" localSheetId="2">[2]RecProprios!$E$1:$E$65536</definedName>
    <definedName name="Despesas">[3]RecProprios!$E$1:$E$65536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[2]Tabelas!$D$1:$D$3</definedName>
    <definedName name="Fonte" localSheetId="3">[2]Tabelas!$D$1:$D$3</definedName>
    <definedName name="Fonte" localSheetId="2">[2]Tabelas!$D$1:$D$3</definedName>
    <definedName name="Fonte">[3]Tabelas!$D$1:$D$3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[2]Tabelas!$F$1:$F$13</definedName>
    <definedName name="LeiAutorizadora" localSheetId="3">[2]Tabelas!$F$1:$F$13</definedName>
    <definedName name="LeiAutorizadora" localSheetId="2">[2]Tabelas!$F$1:$F$13</definedName>
    <definedName name="LeiAutorizadora">[3]Tabelas!$F$1:$F$13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[2]Tabelas!$A$1:$A$6</definedName>
    <definedName name="NatDesp" localSheetId="3">[2]Tabelas!$A$1:$A$6</definedName>
    <definedName name="NatDesp" localSheetId="2">[2]Tabelas!$A$1:$A$6</definedName>
    <definedName name="NatDesp">[3]Tabelas!$A$1:$A$6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0">[2]Tabelas!$E$1:$E$3</definedName>
    <definedName name="UGE" localSheetId="3">[2]Tabelas!$E$1:$E$3</definedName>
    <definedName name="UGE" localSheetId="2">[2]Tabelas!$E$1:$E$3</definedName>
    <definedName name="UGE">[3]Tabelas!$E$1:$E$3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" i="4" l="1"/>
  <c r="B12" i="3"/>
  <c r="B15" i="3" s="1"/>
  <c r="B9" i="3"/>
  <c r="B17" i="3" l="1"/>
</calcChain>
</file>

<file path=xl/sharedStrings.xml><?xml version="1.0" encoding="utf-8"?>
<sst xmlns="http://schemas.openxmlformats.org/spreadsheetml/2006/main" count="41" uniqueCount="34">
  <si>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</si>
  <si>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</si>
  <si>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</si>
  <si>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</si>
  <si>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</si>
  <si>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</si>
  <si>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</si>
  <si>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</si>
  <si>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</si>
  <si>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</si>
  <si>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</si>
  <si>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</si>
  <si>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</si>
  <si>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</si>
  <si>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</si>
  <si>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</si>
  <si>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</si>
  <si>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</si>
  <si>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</si>
  <si>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</si>
  <si>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</si>
  <si>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</si>
  <si>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ÓRTESES, PRÓTESES E MATERIAIS ESPECIAIS </t>
  </si>
  <si>
    <t>MATERIAL DE CONSUMO</t>
  </si>
  <si>
    <t xml:space="preserve">POLAR FIX IND E COM DE PRODUTOS HOSPITALARES LTDA           </t>
  </si>
  <si>
    <t>DARF</t>
  </si>
  <si>
    <t xml:space="preserve">COFINS, CSLL, PIS - SERVIÇOS            </t>
  </si>
  <si>
    <t xml:space="preserve">SECRETARIA DA RECEITA FEDERAL                               </t>
  </si>
  <si>
    <t xml:space="preserve">DESPESAS BANCÁRIAS - IMPORTAÇÕES        </t>
  </si>
  <si>
    <t xml:space="preserve">BANCO DO BRASIL S/A                                         </t>
  </si>
  <si>
    <t xml:space="preserve">IRRF OP FINANC. MOEDA ESTRANGEIRA - IMP </t>
  </si>
  <si>
    <t xml:space="preserve">WANDERCRAFT, INC.                                           </t>
  </si>
  <si>
    <t>PUBLIC. DIAGRAMAÇÃO/SIMILARES - EXTERIOR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</si>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</sst>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" fontId="0" fillId="0" borderId="0" xfId="0" applyNumberFormat="1"/>
    <xf numFmtId="0" fontId="9" fillId="0" borderId="0" xfId="2" applyFont="1" applyAlignment="1">
      <alignment vertical="center"/>
    </xf>
    <xf numFmtId="0" fontId="1" fillId="0" borderId="0" xfId="3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1" xfId="2" applyFont="1" applyBorder="1" applyAlignment="1">
      <alignment vertical="center" wrapText="1"/>
    </xf>
    <xf numFmtId="4" fontId="12" fillId="0" borderId="2" xfId="2" applyNumberFormat="1" applyFont="1" applyBorder="1" applyAlignment="1">
      <alignment vertical="center"/>
    </xf>
    <xf numFmtId="17" fontId="13" fillId="0" borderId="3" xfId="2" applyNumberFormat="1" applyFont="1" applyBorder="1" applyAlignment="1">
      <alignment horizontal="left" vertical="center" wrapText="1"/>
    </xf>
    <xf numFmtId="4" fontId="13" fillId="0" borderId="4" xfId="2" applyNumberFormat="1" applyFont="1" applyBorder="1" applyAlignment="1">
      <alignment vertical="center"/>
    </xf>
    <xf numFmtId="0" fontId="12" fillId="0" borderId="0" xfId="2" applyFont="1" applyAlignment="1">
      <alignment horizontal="left" vertical="center" wrapText="1"/>
    </xf>
    <xf numFmtId="4" fontId="12" fillId="0" borderId="0" xfId="2" applyNumberFormat="1" applyFont="1" applyAlignment="1">
      <alignment vertical="center"/>
    </xf>
    <xf numFmtId="0" fontId="12" fillId="3" borderId="3" xfId="2" applyFont="1" applyFill="1" applyBorder="1" applyAlignment="1">
      <alignment horizontal="left" vertical="center" wrapText="1"/>
    </xf>
    <xf numFmtId="4" fontId="12" fillId="3" borderId="4" xfId="2" applyNumberFormat="1" applyFont="1" applyFill="1" applyBorder="1" applyAlignment="1">
      <alignment vertical="center"/>
    </xf>
    <xf numFmtId="0" fontId="14" fillId="0" borderId="0" xfId="2" applyFont="1" applyAlignment="1">
      <alignment vertical="center" wrapText="1"/>
    </xf>
    <xf numFmtId="4" fontId="14" fillId="0" borderId="0" xfId="2" applyNumberFormat="1" applyFont="1" applyAlignment="1">
      <alignment vertical="center"/>
    </xf>
    <xf numFmtId="0" fontId="13" fillId="0" borderId="3" xfId="2" applyFont="1" applyBorder="1" applyAlignment="1">
      <alignment horizontal="left" vertical="center" wrapText="1"/>
    </xf>
    <xf numFmtId="4" fontId="1" fillId="0" borderId="0" xfId="3" applyNumberFormat="1"/>
    <xf numFmtId="0" fontId="12" fillId="3" borderId="3" xfId="2" applyFont="1" applyFill="1" applyBorder="1" applyAlignment="1">
      <alignment horizontal="left" vertical="center"/>
    </xf>
    <xf numFmtId="4" fontId="15" fillId="3" borderId="4" xfId="2" applyNumberFormat="1" applyFont="1" applyFill="1" applyBorder="1" applyAlignment="1">
      <alignment vertical="center"/>
    </xf>
    <xf numFmtId="0" fontId="11" fillId="0" borderId="0" xfId="2" applyFont="1"/>
    <xf numFmtId="4" fontId="11" fillId="0" borderId="0" xfId="2" applyNumberFormat="1" applyFont="1"/>
    <xf numFmtId="0" fontId="16" fillId="4" borderId="5" xfId="2" applyFont="1" applyFill="1" applyBorder="1" applyAlignment="1">
      <alignment vertical="center"/>
    </xf>
    <xf numFmtId="164" fontId="16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7" fillId="0" borderId="0" xfId="2" applyFont="1"/>
    <xf numFmtId="0" fontId="18" fillId="0" borderId="0" xfId="4" applyFont="1" applyAlignment="1">
      <alignment horizontal="center" vertical="center"/>
    </xf>
    <xf numFmtId="0" fontId="1" fillId="0" borderId="0" xfId="4" applyAlignment="1">
      <alignment vertical="center"/>
    </xf>
    <xf numFmtId="0" fontId="19" fillId="0" borderId="0" xfId="4" applyFont="1" applyAlignment="1">
      <alignment horizontal="center" vertical="center"/>
    </xf>
    <xf numFmtId="0" fontId="1" fillId="0" borderId="0" xfId="4"/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 wrapText="1"/>
    </xf>
    <xf numFmtId="0" fontId="21" fillId="0" borderId="0" xfId="4" applyFont="1" applyAlignment="1">
      <alignment horizontal="center" vertical="center" wrapText="1"/>
    </xf>
    <xf numFmtId="165" fontId="22" fillId="0" borderId="0" xfId="4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24" fillId="5" borderId="7" xfId="4" applyFont="1" applyFill="1" applyBorder="1" applyAlignment="1">
      <alignment horizontal="center" vertical="center"/>
    </xf>
    <xf numFmtId="14" fontId="25" fillId="5" borderId="7" xfId="4" applyNumberFormat="1" applyFont="1" applyFill="1" applyBorder="1" applyAlignment="1">
      <alignment horizontal="center" vertical="center"/>
    </xf>
    <xf numFmtId="14" fontId="25" fillId="5" borderId="7" xfId="4" applyNumberFormat="1" applyFont="1" applyFill="1" applyBorder="1" applyAlignment="1">
      <alignment horizontal="center" vertical="center" wrapText="1"/>
    </xf>
    <xf numFmtId="0" fontId="26" fillId="0" borderId="0" xfId="4" applyFont="1" applyAlignment="1">
      <alignment horizontal="center"/>
    </xf>
    <xf numFmtId="0" fontId="27" fillId="0" borderId="7" xfId="5" quotePrefix="1" applyNumberFormat="1" applyFont="1" applyFill="1" applyBorder="1" applyAlignment="1">
      <alignment horizontal="center" vertical="center"/>
    </xf>
    <xf numFmtId="0" fontId="28" fillId="0" borderId="7" xfId="5" applyNumberFormat="1" applyFont="1" applyFill="1" applyBorder="1" applyAlignment="1">
      <alignment horizontal="center" vertical="center"/>
    </xf>
    <xf numFmtId="0" fontId="28" fillId="0" borderId="7" xfId="5" applyNumberFormat="1" applyFont="1" applyFill="1" applyBorder="1" applyAlignment="1">
      <alignment horizontal="left" vertical="center" indent="1"/>
    </xf>
    <xf numFmtId="43" fontId="28" fillId="0" borderId="7" xfId="5" applyFont="1" applyFill="1" applyBorder="1" applyAlignment="1">
      <alignment horizontal="left" vertical="center"/>
    </xf>
    <xf numFmtId="4" fontId="28" fillId="0" borderId="7" xfId="4" applyNumberFormat="1" applyFont="1" applyBorder="1" applyAlignment="1">
      <alignment horizontal="center" vertical="center"/>
    </xf>
    <xf numFmtId="166" fontId="28" fillId="0" borderId="7" xfId="4" applyNumberFormat="1" applyFont="1" applyBorder="1" applyAlignment="1">
      <alignment horizontal="center" vertical="center"/>
    </xf>
    <xf numFmtId="0" fontId="29" fillId="5" borderId="8" xfId="4" applyFont="1" applyFill="1" applyBorder="1" applyAlignment="1">
      <alignment horizontal="left" vertical="center" indent="1"/>
    </xf>
    <xf numFmtId="0" fontId="29" fillId="5" borderId="9" xfId="4" applyFont="1" applyFill="1" applyBorder="1" applyAlignment="1">
      <alignment horizontal="left" vertical="center" indent="1"/>
    </xf>
    <xf numFmtId="0" fontId="29" fillId="5" borderId="10" xfId="4" applyFont="1" applyFill="1" applyBorder="1" applyAlignment="1">
      <alignment horizontal="left" vertical="center" indent="1"/>
    </xf>
    <xf numFmtId="165" fontId="29" fillId="5" borderId="11" xfId="4" applyNumberFormat="1" applyFont="1" applyFill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vertical="center"/>
    </xf>
    <xf numFmtId="0" fontId="1" fillId="0" borderId="0" xfId="4" applyAlignment="1">
      <alignment horizontal="center"/>
    </xf>
    <xf numFmtId="0" fontId="1" fillId="0" borderId="0" xfId="4" applyAlignment="1">
      <alignment horizontal="left" indent="1"/>
    </xf>
    <xf numFmtId="4" fontId="1" fillId="0" borderId="0" xfId="4" applyNumberFormat="1" applyAlignment="1">
      <alignment horizontal="right"/>
    </xf>
    <xf numFmtId="14" fontId="1" fillId="0" borderId="0" xfId="4" applyNumberFormat="1" applyAlignment="1">
      <alignment horizontal="left" indent="1"/>
    </xf>
  </cellXfs>
  <cellStyles count="6">
    <cellStyle name="Normal" xfId="0" builtinId="0"/>
    <cellStyle name="Normal 2 2 2 2 12" xfId="2" xr:uid="{6A3DC646-6990-4973-AB88-4DBCCD3E2F5A}"/>
    <cellStyle name="Normal 3 2 2" xfId="4" xr:uid="{A0DD527E-8227-4737-AE8B-4B4E78C32F35}"/>
    <cellStyle name="Normal 3 3" xfId="1" xr:uid="{B5B4842C-B5AC-480D-8C92-22CD99367B67}"/>
    <cellStyle name="Normal 4 2" xfId="3" xr:uid="{0318163C-C4C1-41C2-BD32-F898F608978E}"/>
    <cellStyle name="Vírgula 2 2" xfId="5" xr:uid="{EF540D28-F272-4452-90CB-B3FDF4C32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60F653-ABB9-4E39-81E7-AFEF8DF988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</xdr:row>
      <xdr:rowOff>9525</xdr:rowOff>
    </xdr:from>
    <xdr:to>
      <xdr:col>10</xdr:col>
      <xdr:colOff>523875</xdr:colOff>
      <xdr:row>32</xdr:row>
      <xdr:rowOff>101600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52DAA373-3B94-40CD-808B-E045B9608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191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587375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7003BDF-9038-4696-A25E-CE7A52B73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83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43D6231-F1F6-4DC7-903D-55DF1520B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1E79E5-D062-4D82-A990-58AD4D5C3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9824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0%20-%20PORT.3628/4-%20Abril.26/87.560%20-%20PORT.3628-%20IMREA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0%20-%20PORT.3628\4-%20Abril.26\87.560%20-%20PORT.3628-%20IMREA%20-%2004.26.xlsx" TargetMode="External"/><Relationship Id="rId1" Type="http://schemas.openxmlformats.org/officeDocument/2006/relationships/externalLinkPath" Target="/Controladoria/Projetos%20Controladoria/Subven&#231;&#245;es/SES/ativas/SES%20-%202026/3%20-%20PORTARIAS/87.560%20-%20PORT.3628/4-%20Abril.26/87.560%20-%20PORT.3628-%20IMREA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F004-43CA-4021-A24D-FE84B0516930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089E-30E2-4D34-9395-127A0376D084}">
  <dimension ref="A7"/>
  <sheetViews>
    <sheetView showGridLines="0" zoomScaleNormal="100" workbookViewId="0">
      <selection activeCell="A10" sqref="A10"/>
    </sheetView>
  </sheetViews>
  <sheetFormatPr defaultRowHeight="12.75" x14ac:dyDescent="0.2"/>
  <sheetData>
    <row r="7" spans="1:1" x14ac:dyDescent="0.2">
      <c r="A7" s="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8491-06FC-45C6-858F-39A8860A452D}">
  <dimension ref="A1:E21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0"/>
      <c r="B2" s="10"/>
    </row>
    <row r="3" spans="1:4" ht="25.15" customHeight="1" x14ac:dyDescent="0.25">
      <c r="A3" s="12" t="s">
        <v>6</v>
      </c>
      <c r="B3" s="12"/>
    </row>
    <row r="4" spans="1:4" ht="14.45" customHeight="1" x14ac:dyDescent="0.25">
      <c r="A4" s="13"/>
      <c r="B4" s="13"/>
    </row>
    <row r="5" spans="1:4" ht="14.45" customHeight="1" x14ac:dyDescent="0.25">
      <c r="A5" s="13"/>
      <c r="B5" s="13"/>
    </row>
    <row r="6" spans="1:4" ht="15.75" thickBot="1" x14ac:dyDescent="0.3">
      <c r="A6" s="14" t="s">
        <v>7</v>
      </c>
      <c r="B6" s="15">
        <v>587148.25</v>
      </c>
    </row>
    <row r="7" spans="1:4" ht="27.6" customHeight="1" x14ac:dyDescent="0.25">
      <c r="A7" s="16" t="s">
        <v>8</v>
      </c>
      <c r="B7" s="17">
        <v>4938.03</v>
      </c>
    </row>
    <row r="8" spans="1:4" x14ac:dyDescent="0.25">
      <c r="A8" s="18"/>
      <c r="B8" s="19"/>
    </row>
    <row r="9" spans="1:4" x14ac:dyDescent="0.25">
      <c r="A9" s="20" t="s">
        <v>9</v>
      </c>
      <c r="B9" s="21">
        <f>B7</f>
        <v>4938.03</v>
      </c>
    </row>
    <row r="10" spans="1:4" x14ac:dyDescent="0.25">
      <c r="A10" s="18"/>
      <c r="B10" s="19"/>
    </row>
    <row r="11" spans="1:4" ht="27.6" customHeight="1" x14ac:dyDescent="0.25">
      <c r="A11" s="22" t="s">
        <v>10</v>
      </c>
      <c r="B11" s="23"/>
    </row>
    <row r="12" spans="1:4" ht="27.6" customHeight="1" x14ac:dyDescent="0.25">
      <c r="A12" s="24" t="s">
        <v>11</v>
      </c>
      <c r="B12" s="17">
        <f>'COMPOSIÇÃO DAS DESPESAS'!F6</f>
        <v>-1606.25</v>
      </c>
      <c r="C12" s="25"/>
      <c r="D12" s="25"/>
    </row>
    <row r="13" spans="1:4" ht="27.6" customHeight="1" x14ac:dyDescent="0.25">
      <c r="A13" s="24" t="s">
        <v>12</v>
      </c>
      <c r="B13" s="17">
        <v>-38373.93</v>
      </c>
      <c r="C13" s="25"/>
      <c r="D13" s="25"/>
    </row>
    <row r="14" spans="1:4" x14ac:dyDescent="0.25">
      <c r="A14" s="18"/>
      <c r="B14" s="19"/>
    </row>
    <row r="15" spans="1:4" ht="27.6" customHeight="1" x14ac:dyDescent="0.25">
      <c r="A15" s="26" t="s">
        <v>9</v>
      </c>
      <c r="B15" s="27">
        <f>SUM(B12:B14)</f>
        <v>-39980.18</v>
      </c>
      <c r="C15" s="25"/>
    </row>
    <row r="16" spans="1:4" x14ac:dyDescent="0.25">
      <c r="B16" s="29"/>
    </row>
    <row r="17" spans="1:5" ht="27.6" customHeight="1" thickBot="1" x14ac:dyDescent="0.3">
      <c r="A17" s="30" t="s">
        <v>13</v>
      </c>
      <c r="B17" s="31">
        <f>B6+B9+B15</f>
        <v>552106.1</v>
      </c>
      <c r="D17" s="32"/>
      <c r="E17" s="32"/>
    </row>
    <row r="21" spans="1:5" x14ac:dyDescent="0.25">
      <c r="A21" s="33"/>
      <c r="B21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BA32-A47E-49F1-B269-FFF39EB61C01}">
  <dimension ref="A1:G11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59" customWidth="1"/>
    <col min="2" max="2" width="13.42578125" style="59" customWidth="1"/>
    <col min="3" max="3" width="44" style="60" customWidth="1"/>
    <col min="4" max="4" width="25" style="60" customWidth="1"/>
    <col min="5" max="5" width="60.140625" style="60" customWidth="1"/>
    <col min="6" max="6" width="16.140625" style="61" bestFit="1" customWidth="1"/>
    <col min="7" max="7" width="14.85546875" style="62" customWidth="1"/>
    <col min="8" max="16384" width="9.140625" style="37"/>
  </cols>
  <sheetData>
    <row r="1" spans="1:7" s="35" customFormat="1" ht="53.25" customHeight="1" x14ac:dyDescent="0.2">
      <c r="A1" s="34"/>
      <c r="B1" s="34"/>
      <c r="C1" s="34"/>
      <c r="D1" s="34"/>
      <c r="E1" s="34"/>
      <c r="F1" s="34"/>
      <c r="G1" s="34"/>
    </row>
    <row r="2" spans="1:7" ht="12" customHeight="1" x14ac:dyDescent="0.25">
      <c r="A2" s="36" t="s">
        <v>14</v>
      </c>
      <c r="B2" s="36"/>
      <c r="C2" s="36"/>
      <c r="D2" s="36"/>
      <c r="E2" s="36"/>
      <c r="F2" s="36"/>
      <c r="G2" s="36"/>
    </row>
    <row r="3" spans="1:7" s="38" customFormat="1" ht="20.100000000000001" customHeight="1" x14ac:dyDescent="0.2">
      <c r="A3" s="36"/>
      <c r="B3" s="36"/>
      <c r="C3" s="36"/>
      <c r="D3" s="36"/>
      <c r="E3" s="36"/>
      <c r="F3" s="36"/>
      <c r="G3" s="36"/>
    </row>
    <row r="4" spans="1:7" s="42" customFormat="1" ht="13.5" customHeight="1" x14ac:dyDescent="0.2">
      <c r="A4" s="39"/>
      <c r="B4" s="40"/>
      <c r="C4" s="39"/>
      <c r="D4" s="39"/>
      <c r="E4" s="39"/>
      <c r="F4" s="41"/>
      <c r="G4" s="39"/>
    </row>
    <row r="5" spans="1:7" s="46" customFormat="1" ht="27" customHeight="1" x14ac:dyDescent="0.2">
      <c r="A5" s="43" t="s">
        <v>15</v>
      </c>
      <c r="B5" s="43" t="s">
        <v>16</v>
      </c>
      <c r="C5" s="43" t="s">
        <v>17</v>
      </c>
      <c r="D5" s="43" t="s">
        <v>18</v>
      </c>
      <c r="E5" s="43" t="s">
        <v>19</v>
      </c>
      <c r="F5" s="44" t="s">
        <v>20</v>
      </c>
      <c r="G5" s="45" t="s">
        <v>21</v>
      </c>
    </row>
    <row r="6" spans="1:7" x14ac:dyDescent="0.25">
      <c r="A6" s="47">
        <v>1</v>
      </c>
      <c r="B6" s="48">
        <v>548603</v>
      </c>
      <c r="C6" s="49" t="s">
        <v>22</v>
      </c>
      <c r="D6" s="49" t="s">
        <v>23</v>
      </c>
      <c r="E6" s="50" t="s">
        <v>24</v>
      </c>
      <c r="F6" s="51">
        <v>-1606.25</v>
      </c>
      <c r="G6" s="52">
        <v>46122</v>
      </c>
    </row>
    <row r="7" spans="1:7" x14ac:dyDescent="0.25">
      <c r="A7" s="47">
        <v>2</v>
      </c>
      <c r="B7" s="48" t="s">
        <v>25</v>
      </c>
      <c r="C7" s="49" t="s">
        <v>26</v>
      </c>
      <c r="D7" s="49" t="s">
        <v>12</v>
      </c>
      <c r="E7" s="50" t="s">
        <v>27</v>
      </c>
      <c r="F7" s="51">
        <v>-64.62</v>
      </c>
      <c r="G7" s="52">
        <v>46132</v>
      </c>
    </row>
    <row r="8" spans="1:7" x14ac:dyDescent="0.25">
      <c r="A8" s="47">
        <v>3</v>
      </c>
      <c r="B8" s="48">
        <v>5120260082</v>
      </c>
      <c r="C8" s="49" t="s">
        <v>28</v>
      </c>
      <c r="D8" s="49" t="s">
        <v>12</v>
      </c>
      <c r="E8" s="50" t="s">
        <v>29</v>
      </c>
      <c r="F8" s="51">
        <v>-110</v>
      </c>
      <c r="G8" s="52">
        <v>46140</v>
      </c>
    </row>
    <row r="9" spans="1:7" x14ac:dyDescent="0.25">
      <c r="A9" s="47">
        <v>4</v>
      </c>
      <c r="B9" s="48" t="s">
        <v>25</v>
      </c>
      <c r="C9" s="49" t="s">
        <v>30</v>
      </c>
      <c r="D9" s="49" t="s">
        <v>12</v>
      </c>
      <c r="E9" s="50" t="s">
        <v>31</v>
      </c>
      <c r="F9" s="51">
        <v>-5744.81</v>
      </c>
      <c r="G9" s="52">
        <v>46141</v>
      </c>
    </row>
    <row r="10" spans="1:7" ht="15.75" thickBot="1" x14ac:dyDescent="0.3">
      <c r="A10" s="47">
        <v>5</v>
      </c>
      <c r="B10" s="48">
        <v>5120260082</v>
      </c>
      <c r="C10" s="49" t="s">
        <v>32</v>
      </c>
      <c r="D10" s="49" t="s">
        <v>12</v>
      </c>
      <c r="E10" s="50" t="s">
        <v>31</v>
      </c>
      <c r="F10" s="51">
        <v>-32454.5</v>
      </c>
      <c r="G10" s="52">
        <v>46141</v>
      </c>
    </row>
    <row r="11" spans="1:7" s="58" customFormat="1" ht="26.45" customHeight="1" thickBot="1" x14ac:dyDescent="0.25">
      <c r="A11" s="53" t="s">
        <v>33</v>
      </c>
      <c r="B11" s="54"/>
      <c r="C11" s="54"/>
      <c r="D11" s="54"/>
      <c r="E11" s="55"/>
      <c r="F11" s="56">
        <f>SUM(F6:F10)</f>
        <v>-39980.18</v>
      </c>
      <c r="G11" s="57"/>
    </row>
  </sheetData>
  <autoFilter ref="A5:G11" xr:uid="{976D4B08-F492-419D-B5F0-494842D75A0E}"/>
  <mergeCells count="3">
    <mergeCell ref="A1:G1"/>
    <mergeCell ref="A2:G3"/>
    <mergeCell ref="A11:E1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425D29-2F8E-4819-9A0A-06BD197B7336}"/>
</file>

<file path=customXml/itemProps2.xml><?xml version="1.0" encoding="utf-8"?>
<ds:datastoreItem xmlns:ds="http://schemas.openxmlformats.org/officeDocument/2006/customXml" ds:itemID="{61185E5A-34B0-4E9A-A999-D84D9D8DC521}"/>
</file>

<file path=customXml/itemProps3.xml><?xml version="1.0" encoding="utf-8"?>
<ds:datastoreItem xmlns:ds="http://schemas.openxmlformats.org/officeDocument/2006/customXml" ds:itemID="{AB9FB5A0-AB97-4F6C-B5D4-67872A0D87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2026-05-18T13:59:00Z</cp:lastPrinted>
  <dcterms:created xsi:type="dcterms:W3CDTF">2026-05-18T13:57:27Z</dcterms:created>
  <dcterms:modified xsi:type="dcterms:W3CDTF">2026-05-18T13:59:05Z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952600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